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Q14" i="1"/>
  <c r="Q6" i="1"/>
  <c r="Q5" i="1"/>
  <c r="F5" i="1"/>
  <c r="F7" i="1"/>
  <c r="E27" i="1"/>
  <c r="F27" i="1" s="1"/>
  <c r="G27" i="1" s="1"/>
  <c r="E28" i="1"/>
  <c r="E29" i="1"/>
  <c r="E30" i="1"/>
  <c r="F17" i="1" s="1"/>
  <c r="U19" i="1"/>
  <c r="T19" i="1"/>
  <c r="N19" i="1"/>
  <c r="M19" i="1"/>
  <c r="W17" i="1"/>
  <c r="P17" i="1"/>
  <c r="Q17" i="1" s="1"/>
  <c r="W16" i="1"/>
  <c r="P16" i="1"/>
  <c r="Q16" i="1" s="1"/>
  <c r="W15" i="1"/>
  <c r="P15" i="1"/>
  <c r="Q15" i="1" s="1"/>
  <c r="W14" i="1"/>
  <c r="P14" i="1"/>
  <c r="U9" i="1"/>
  <c r="T9" i="1"/>
  <c r="N9" i="1"/>
  <c r="M9" i="1"/>
  <c r="W7" i="1"/>
  <c r="P7" i="1"/>
  <c r="Q7" i="1" s="1"/>
  <c r="W6" i="1"/>
  <c r="P6" i="1"/>
  <c r="W5" i="1"/>
  <c r="P5" i="1"/>
  <c r="W4" i="1"/>
  <c r="P4" i="1"/>
  <c r="Q4" i="1" s="1"/>
  <c r="I19" i="1"/>
  <c r="H19" i="1"/>
  <c r="K17" i="1"/>
  <c r="K16" i="1"/>
  <c r="K15" i="1"/>
  <c r="K14" i="1"/>
  <c r="I9" i="1"/>
  <c r="H9" i="1"/>
  <c r="K7" i="1"/>
  <c r="K6" i="1"/>
  <c r="K5" i="1"/>
  <c r="K4" i="1"/>
  <c r="C19" i="1"/>
  <c r="B19" i="1"/>
  <c r="B9" i="1"/>
  <c r="C9" i="1"/>
  <c r="E15" i="1"/>
  <c r="F15" i="1" s="1"/>
  <c r="E6" i="1"/>
  <c r="F6" i="1" s="1"/>
  <c r="E14" i="1"/>
  <c r="F14" i="1" s="1"/>
  <c r="E16" i="1"/>
  <c r="F16" i="1" s="1"/>
  <c r="E17" i="1"/>
  <c r="E5" i="1"/>
  <c r="E4" i="1"/>
  <c r="F4" i="1" s="1"/>
  <c r="E7" i="1"/>
</calcChain>
</file>

<file path=xl/sharedStrings.xml><?xml version="1.0" encoding="utf-8"?>
<sst xmlns="http://schemas.openxmlformats.org/spreadsheetml/2006/main" count="67" uniqueCount="18">
  <si>
    <t>Culture 1</t>
  </si>
  <si>
    <t>Culture 2</t>
  </si>
  <si>
    <t>No Drug</t>
  </si>
  <si>
    <t>CNQX</t>
  </si>
  <si>
    <t>BIC</t>
  </si>
  <si>
    <t>AP5</t>
  </si>
  <si>
    <t>u95_chr2</t>
  </si>
  <si>
    <t>fr95_halo</t>
  </si>
  <si>
    <t>u95_halo</t>
  </si>
  <si>
    <t>fr95_chr2</t>
  </si>
  <si>
    <t>Mean</t>
  </si>
  <si>
    <t>fr100_chr2</t>
  </si>
  <si>
    <t>u100_chr2</t>
  </si>
  <si>
    <t>u100_halo</t>
  </si>
  <si>
    <t>fr100_halo</t>
  </si>
  <si>
    <t>spont_fr</t>
  </si>
  <si>
    <t>Mean %</t>
  </si>
  <si>
    <t>1- Mean%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</si>
</sst>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2" fontId="1" fillId="2" borderId="0" xfId="1" applyNumberFormat="1"/>
    <xf numFmtId="2" fontId="2" fillId="0" borderId="0" xfId="0" applyNumberFormat="1" applyFo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>
      <selection activeCell="N24" sqref="N24"/>
    </sheetView>
  </sheetViews>
  <sheetFormatPr defaultRowHeight="15" x14ac:dyDescent="0.25"/>
  <cols>
    <col min="6" max="6" width="9.140625" customWidth="1"/>
  </cols>
  <sheetData>
    <row r="1" spans="1:23" x14ac:dyDescent="0.25">
      <c r="B1" s="3" t="s">
        <v>9</v>
      </c>
      <c r="C1" s="3"/>
      <c r="H1" s="3" t="s">
        <v>6</v>
      </c>
      <c r="I1" s="3"/>
      <c r="M1" s="3" t="s">
        <v>11</v>
      </c>
      <c r="N1" s="3"/>
      <c r="T1" s="3" t="s">
        <v>12</v>
      </c>
      <c r="U1" s="3"/>
    </row>
    <row r="2" spans="1:23" x14ac:dyDescent="0.25">
      <c r="B2" s="2" t="s">
        <v>0</v>
      </c>
      <c r="C2" s="2" t="s">
        <v>1</v>
      </c>
      <c r="E2" t="s">
        <v>10</v>
      </c>
      <c r="F2" t="s">
        <v>16</v>
      </c>
      <c r="H2" s="2" t="s">
        <v>0</v>
      </c>
      <c r="I2" s="2" t="s">
        <v>1</v>
      </c>
      <c r="K2" t="s">
        <v>10</v>
      </c>
      <c r="M2" s="2" t="s">
        <v>0</v>
      </c>
      <c r="N2" s="2" t="s">
        <v>1</v>
      </c>
      <c r="P2" t="s">
        <v>10</v>
      </c>
      <c r="Q2" t="s">
        <v>16</v>
      </c>
      <c r="T2" s="2" t="s">
        <v>0</v>
      </c>
      <c r="U2" s="2" t="s">
        <v>1</v>
      </c>
      <c r="W2" t="s">
        <v>10</v>
      </c>
    </row>
    <row r="4" spans="1:23" x14ac:dyDescent="0.25">
      <c r="A4" s="2" t="s">
        <v>2</v>
      </c>
      <c r="B4" s="1">
        <v>11.228920903752099</v>
      </c>
      <c r="C4" s="1">
        <v>14.5393059172752</v>
      </c>
      <c r="D4" s="1"/>
      <c r="E4" s="1">
        <f>AVERAGE(B4:D4)</f>
        <v>12.884113410513649</v>
      </c>
      <c r="F4" s="1">
        <f>E4/E27</f>
        <v>17.466708252631545</v>
      </c>
      <c r="H4" s="1">
        <v>0.54</v>
      </c>
      <c r="I4" s="1">
        <v>0.54</v>
      </c>
      <c r="J4" s="1"/>
      <c r="K4" s="4">
        <f>AVERAGE(H4:J4)</f>
        <v>0.54</v>
      </c>
      <c r="L4" s="1"/>
      <c r="M4" s="1">
        <v>11.7783913258154</v>
      </c>
      <c r="N4" s="1">
        <v>15.251348313729199</v>
      </c>
      <c r="O4" s="1"/>
      <c r="P4" s="4">
        <f>AVERAGE(M4:O4)</f>
        <v>13.514869819772301</v>
      </c>
      <c r="Q4" s="1">
        <f>P4/E27</f>
        <v>18.321810798531839</v>
      </c>
      <c r="R4" s="1"/>
      <c r="S4" s="5" t="s">
        <v>2</v>
      </c>
      <c r="T4" s="1">
        <v>0.67</v>
      </c>
      <c r="U4" s="1">
        <v>0.66</v>
      </c>
      <c r="V4" s="1"/>
      <c r="W4" s="1">
        <f>AVERAGE(T4:V4)</f>
        <v>0.66500000000000004</v>
      </c>
    </row>
    <row r="5" spans="1:23" x14ac:dyDescent="0.25">
      <c r="A5" s="2" t="s">
        <v>3</v>
      </c>
      <c r="B5" s="1">
        <v>11.156177310210801</v>
      </c>
      <c r="C5" s="1">
        <v>15.357981456587</v>
      </c>
      <c r="D5" s="1"/>
      <c r="E5" s="1">
        <f>AVERAGE(B5:D5)</f>
        <v>13.257079383398899</v>
      </c>
      <c r="F5" s="1">
        <f>E5/E28</f>
        <v>69.820723578271441</v>
      </c>
      <c r="H5" s="1">
        <v>0.59</v>
      </c>
      <c r="I5" s="1">
        <v>0.66</v>
      </c>
      <c r="J5" s="1"/>
      <c r="K5" s="4">
        <f>AVERAGE(H5:J5)</f>
        <v>0.625</v>
      </c>
      <c r="L5" s="1"/>
      <c r="M5" s="1">
        <v>11.7388940907456</v>
      </c>
      <c r="N5" s="1">
        <v>16.205093746252999</v>
      </c>
      <c r="O5" s="1"/>
      <c r="P5" s="4">
        <f>AVERAGE(M5:O5)</f>
        <v>13.971993918499299</v>
      </c>
      <c r="Q5" s="1">
        <f>P5/E28</f>
        <v>73.585945818687406</v>
      </c>
      <c r="R5" s="1"/>
      <c r="S5" s="5" t="s">
        <v>3</v>
      </c>
      <c r="T5" s="1">
        <v>0.72</v>
      </c>
      <c r="U5" s="1">
        <v>0.8</v>
      </c>
      <c r="V5" s="1"/>
      <c r="W5" s="1">
        <f>AVERAGE(T5:V5)</f>
        <v>0.76</v>
      </c>
    </row>
    <row r="6" spans="1:23" x14ac:dyDescent="0.25">
      <c r="A6" s="2" t="s">
        <v>5</v>
      </c>
      <c r="B6" s="1">
        <v>9.6585254924492805</v>
      </c>
      <c r="C6" s="1">
        <v>15.732520238470199</v>
      </c>
      <c r="D6" s="1"/>
      <c r="E6" s="1">
        <f>AVERAGE(B6:D6)</f>
        <v>12.69552286545974</v>
      </c>
      <c r="F6" s="1">
        <f t="shared" ref="F6:F7" si="0">E6/E29</f>
        <v>51.49847108661875</v>
      </c>
      <c r="H6" s="1">
        <v>0.55000000000000004</v>
      </c>
      <c r="I6" s="1">
        <v>0.62</v>
      </c>
      <c r="J6" s="1"/>
      <c r="K6" s="4">
        <f>AVERAGE(H6:J6)</f>
        <v>0.58499999999999996</v>
      </c>
      <c r="L6" s="1"/>
      <c r="M6" s="1">
        <v>10.2000427033612</v>
      </c>
      <c r="N6" s="1">
        <v>16.5481872162961</v>
      </c>
      <c r="O6" s="1"/>
      <c r="P6" s="4">
        <f>AVERAGE(M6:O6)</f>
        <v>13.374114959828649</v>
      </c>
      <c r="Q6" s="1">
        <f>P6/E29</f>
        <v>54.251130880296323</v>
      </c>
      <c r="R6" s="1"/>
      <c r="S6" s="5" t="s">
        <v>5</v>
      </c>
      <c r="T6" s="1">
        <v>0.71</v>
      </c>
      <c r="U6" s="1">
        <v>0.74</v>
      </c>
      <c r="V6" s="1"/>
      <c r="W6" s="1">
        <f>AVERAGE(T6:V6)</f>
        <v>0.72499999999999998</v>
      </c>
    </row>
    <row r="7" spans="1:23" x14ac:dyDescent="0.25">
      <c r="A7" s="2" t="s">
        <v>4</v>
      </c>
      <c r="B7" s="1">
        <v>4.2750730748444097</v>
      </c>
      <c r="C7" s="1">
        <v>8.6081267316103602</v>
      </c>
      <c r="D7" s="1"/>
      <c r="E7" s="1">
        <f>AVERAGE(B7:D7)</f>
        <v>6.4415999032273845</v>
      </c>
      <c r="F7" s="1">
        <f t="shared" si="0"/>
        <v>2.4436998735426516</v>
      </c>
      <c r="H7" s="1">
        <v>0.28999999999999998</v>
      </c>
      <c r="I7" s="1">
        <v>0.49</v>
      </c>
      <c r="J7" s="1"/>
      <c r="K7" s="4">
        <f>AVERAGE(H7:J7)</f>
        <v>0.39</v>
      </c>
      <c r="L7" s="1"/>
      <c r="M7" s="1">
        <v>4.3866291014366601</v>
      </c>
      <c r="N7" s="1">
        <v>8.9354354208927802</v>
      </c>
      <c r="O7" s="1"/>
      <c r="P7" s="4">
        <f>AVERAGE(M7:O7)</f>
        <v>6.6610322611647206</v>
      </c>
      <c r="Q7" s="1">
        <f>P7/E30</f>
        <v>2.5269442279574568</v>
      </c>
      <c r="R7" s="1"/>
      <c r="S7" s="5" t="s">
        <v>4</v>
      </c>
      <c r="T7" s="1">
        <v>0.34</v>
      </c>
      <c r="U7" s="1">
        <v>0.59</v>
      </c>
      <c r="V7" s="1"/>
      <c r="W7" s="1">
        <f>AVERAGE(T7:V7)</f>
        <v>0.46499999999999997</v>
      </c>
    </row>
    <row r="8" spans="1:23" x14ac:dyDescent="0.25">
      <c r="B8" s="1"/>
      <c r="C8" s="1"/>
      <c r="D8" s="1"/>
      <c r="E8" s="1"/>
      <c r="F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t="s">
        <v>10</v>
      </c>
      <c r="B9" s="1">
        <f>AVERAGE(B4:B8)</f>
        <v>9.079674195314146</v>
      </c>
      <c r="C9" s="1">
        <f>AVERAGE(C4:C8)</f>
        <v>13.55948358598569</v>
      </c>
      <c r="D9" s="1"/>
      <c r="E9" s="1"/>
      <c r="F9" s="1"/>
      <c r="H9" s="1">
        <f>AVERAGE(H4:H8)</f>
        <v>0.49249999999999999</v>
      </c>
      <c r="I9" s="1">
        <f>AVERAGE(I4:I8)</f>
        <v>0.57750000000000012</v>
      </c>
      <c r="J9" s="1"/>
      <c r="K9" s="1"/>
      <c r="L9" s="1"/>
      <c r="M9" s="1">
        <f>AVERAGE(M4:M8)</f>
        <v>9.5259893053397153</v>
      </c>
      <c r="N9" s="1">
        <f>AVERAGE(N4:N8)</f>
        <v>14.235016174292769</v>
      </c>
      <c r="O9" s="1"/>
      <c r="P9" s="1"/>
      <c r="Q9" s="1"/>
      <c r="R9" s="1"/>
      <c r="S9" s="1" t="s">
        <v>10</v>
      </c>
      <c r="T9" s="1">
        <f>AVERAGE(T4:T8)</f>
        <v>0.61</v>
      </c>
      <c r="U9" s="1">
        <f>AVERAGE(U4:U8)</f>
        <v>0.69750000000000001</v>
      </c>
      <c r="V9" s="1"/>
      <c r="W9" s="1"/>
    </row>
    <row r="11" spans="1:23" x14ac:dyDescent="0.25">
      <c r="B11" s="3" t="s">
        <v>7</v>
      </c>
      <c r="C11" s="3"/>
      <c r="H11" s="3" t="s">
        <v>8</v>
      </c>
      <c r="I11" s="3"/>
      <c r="M11" s="3" t="s">
        <v>14</v>
      </c>
      <c r="N11" s="3"/>
      <c r="T11" s="3" t="s">
        <v>13</v>
      </c>
      <c r="U11" s="3"/>
    </row>
    <row r="12" spans="1:23" x14ac:dyDescent="0.25">
      <c r="B12" s="2" t="s">
        <v>0</v>
      </c>
      <c r="C12" s="2" t="s">
        <v>1</v>
      </c>
      <c r="E12" t="s">
        <v>10</v>
      </c>
      <c r="F12" t="s">
        <v>16</v>
      </c>
      <c r="H12" s="2" t="s">
        <v>0</v>
      </c>
      <c r="I12" s="2" t="s">
        <v>1</v>
      </c>
      <c r="K12" t="s">
        <v>10</v>
      </c>
      <c r="M12" s="2" t="s">
        <v>0</v>
      </c>
      <c r="N12" s="2" t="s">
        <v>1</v>
      </c>
      <c r="P12" t="s">
        <v>10</v>
      </c>
      <c r="Q12" t="s">
        <v>16</v>
      </c>
      <c r="T12" s="2" t="s">
        <v>0</v>
      </c>
      <c r="U12" s="2" t="s">
        <v>1</v>
      </c>
      <c r="W12" t="s">
        <v>10</v>
      </c>
    </row>
    <row r="14" spans="1:23" x14ac:dyDescent="0.25">
      <c r="A14" s="2" t="s">
        <v>2</v>
      </c>
      <c r="B14" s="1">
        <v>3.12059531461121E-2</v>
      </c>
      <c r="C14" s="1">
        <v>2.9881820985649399E-2</v>
      </c>
      <c r="D14" s="1"/>
      <c r="E14" s="1">
        <f>AVERAGE(B14:D14)</f>
        <v>3.0543887065880751E-2</v>
      </c>
      <c r="F14" s="1">
        <f>E14/E27</f>
        <v>4.1407673720546379E-2</v>
      </c>
      <c r="H14" s="1">
        <v>0.56999999999999995</v>
      </c>
      <c r="I14" s="1">
        <v>0.63</v>
      </c>
      <c r="J14" s="1"/>
      <c r="K14" s="4">
        <f>AVERAGE(H14:J14)</f>
        <v>0.6</v>
      </c>
      <c r="L14" s="1"/>
      <c r="M14" s="1">
        <v>2.2850282805271901E-2</v>
      </c>
      <c r="N14" s="1">
        <v>2.9424018639106701E-2</v>
      </c>
      <c r="O14" s="1"/>
      <c r="P14" s="4">
        <f>AVERAGE(M14:O14)</f>
        <v>2.6137150722189299E-2</v>
      </c>
      <c r="Q14" s="1">
        <f>P14/E27</f>
        <v>3.5433558497475065E-2</v>
      </c>
      <c r="R14" s="1"/>
      <c r="S14" s="5" t="s">
        <v>2</v>
      </c>
      <c r="T14" s="1">
        <v>0.99</v>
      </c>
      <c r="U14" s="1">
        <v>0.7</v>
      </c>
      <c r="V14" s="1"/>
      <c r="W14" s="1">
        <f>AVERAGE(T14:V14)</f>
        <v>0.84499999999999997</v>
      </c>
    </row>
    <row r="15" spans="1:23" x14ac:dyDescent="0.25">
      <c r="A15" s="2" t="s">
        <v>3</v>
      </c>
      <c r="B15" s="1">
        <v>3.5667349835785303E-2</v>
      </c>
      <c r="C15" s="1">
        <v>5.9623123093896502E-2</v>
      </c>
      <c r="D15" s="1"/>
      <c r="E15" s="1">
        <f>AVERAGE(B15:D15)</f>
        <v>4.7645236464840902E-2</v>
      </c>
      <c r="F15" s="1">
        <f t="shared" ref="F15:F17" si="1">E15/E28</f>
        <v>0.25093195784878397</v>
      </c>
      <c r="H15" s="1">
        <v>0.57999999999999996</v>
      </c>
      <c r="I15" s="1">
        <v>0.81</v>
      </c>
      <c r="J15" s="1"/>
      <c r="K15" s="4">
        <f>AVERAGE(H15:J15)</f>
        <v>0.69500000000000006</v>
      </c>
      <c r="L15" s="1"/>
      <c r="M15" s="1">
        <v>2.8401146349612501E-2</v>
      </c>
      <c r="N15" s="1">
        <v>5.7978834953898703E-2</v>
      </c>
      <c r="O15" s="1"/>
      <c r="P15" s="4">
        <f>AVERAGE(M15:O15)</f>
        <v>4.3189990651755605E-2</v>
      </c>
      <c r="Q15" s="1">
        <f>P15/E28</f>
        <v>0.22746762778086468</v>
      </c>
      <c r="R15" s="1"/>
      <c r="S15" s="5" t="s">
        <v>3</v>
      </c>
      <c r="T15" s="1">
        <v>0.92</v>
      </c>
      <c r="U15" s="1">
        <v>0.96</v>
      </c>
      <c r="V15" s="1"/>
      <c r="W15" s="1">
        <f>AVERAGE(T15:V15)</f>
        <v>0.94</v>
      </c>
    </row>
    <row r="16" spans="1:23" x14ac:dyDescent="0.25">
      <c r="A16" s="2" t="s">
        <v>5</v>
      </c>
      <c r="B16" s="1">
        <v>4.4633853533906101E-2</v>
      </c>
      <c r="C16" s="1">
        <v>0.10522262900728099</v>
      </c>
      <c r="D16" s="1"/>
      <c r="E16" s="1">
        <f>AVERAGE(B16:D16)</f>
        <v>7.4928241270593554E-2</v>
      </c>
      <c r="F16" s="1">
        <f t="shared" si="1"/>
        <v>0.30394099617141856</v>
      </c>
      <c r="H16" s="1">
        <v>0.42</v>
      </c>
      <c r="I16" s="1">
        <v>0.62</v>
      </c>
      <c r="J16" s="1"/>
      <c r="K16" s="4">
        <f>AVERAGE(H16:J16)</f>
        <v>0.52</v>
      </c>
      <c r="L16" s="1"/>
      <c r="M16" s="1">
        <v>3.5666064897449903E-2</v>
      </c>
      <c r="N16" s="1">
        <v>0.103714228077015</v>
      </c>
      <c r="O16" s="1"/>
      <c r="P16" s="4">
        <f>AVERAGE(M16:O16)</f>
        <v>6.9690146487232457E-2</v>
      </c>
      <c r="Q16" s="1">
        <f>P16/E29</f>
        <v>0.28269304320338451</v>
      </c>
      <c r="R16" s="1"/>
      <c r="S16" s="5" t="s">
        <v>5</v>
      </c>
      <c r="T16" s="1">
        <v>0.77</v>
      </c>
      <c r="U16" s="1">
        <v>0.73</v>
      </c>
      <c r="V16" s="1"/>
      <c r="W16" s="1">
        <f>AVERAGE(T16:V16)</f>
        <v>0.75</v>
      </c>
    </row>
    <row r="17" spans="1:23" x14ac:dyDescent="0.25">
      <c r="A17" s="2" t="s">
        <v>4</v>
      </c>
      <c r="B17" s="1">
        <v>6.0018228699881999E-2</v>
      </c>
      <c r="C17" s="1">
        <v>0.12787905458642801</v>
      </c>
      <c r="D17" s="1"/>
      <c r="E17" s="1">
        <f>AVERAGE(B17:D17)</f>
        <v>9.3948641643155001E-2</v>
      </c>
      <c r="F17" s="1">
        <f t="shared" si="1"/>
        <v>3.564056867112407E-2</v>
      </c>
      <c r="H17" s="1">
        <v>0.34</v>
      </c>
      <c r="I17" s="1">
        <v>0.41</v>
      </c>
      <c r="J17" s="1"/>
      <c r="K17" s="4">
        <f>AVERAGE(H17:J17)</f>
        <v>0.375</v>
      </c>
      <c r="L17" s="1"/>
      <c r="M17" s="1">
        <v>1.6581827158402101E-2</v>
      </c>
      <c r="N17" s="1">
        <v>0</v>
      </c>
      <c r="O17" s="1"/>
      <c r="P17" s="4">
        <f>AVERAGE(M17:O17)</f>
        <v>8.2909135792010504E-3</v>
      </c>
      <c r="Q17" s="1">
        <f>P17/E30</f>
        <v>3.145259682287268E-3</v>
      </c>
      <c r="R17" s="1"/>
      <c r="S17" s="5" t="s">
        <v>4</v>
      </c>
      <c r="T17" s="1">
        <v>0.41</v>
      </c>
      <c r="U17" s="1">
        <v>0.48</v>
      </c>
      <c r="V17" s="1"/>
      <c r="W17" s="1">
        <f>AVERAGE(T17:V17)</f>
        <v>0.44499999999999995</v>
      </c>
    </row>
    <row r="18" spans="1:23" x14ac:dyDescent="0.25"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t="s">
        <v>10</v>
      </c>
      <c r="B19" s="1">
        <f>AVERAGE(B14:B18)</f>
        <v>4.2881346303921375E-2</v>
      </c>
      <c r="C19" s="1">
        <f>AVERAGE(C14:C18)</f>
        <v>8.0651656918313719E-2</v>
      </c>
      <c r="D19" s="1"/>
      <c r="E19" s="1"/>
      <c r="F19" s="1"/>
      <c r="H19" s="1">
        <f>AVERAGE(H14:H18)</f>
        <v>0.47749999999999998</v>
      </c>
      <c r="I19" s="1">
        <f>AVERAGE(I14:I18)</f>
        <v>0.61750000000000005</v>
      </c>
      <c r="J19" s="1"/>
      <c r="K19" s="1"/>
      <c r="L19" s="1"/>
      <c r="M19" s="1">
        <f>AVERAGE(M14:M18)</f>
        <v>2.5874830302684101E-2</v>
      </c>
      <c r="N19" s="1">
        <f>AVERAGE(N14:N18)</f>
        <v>4.7779270417505099E-2</v>
      </c>
      <c r="O19" s="1"/>
      <c r="P19" s="1"/>
      <c r="Q19" s="1"/>
      <c r="R19" s="1"/>
      <c r="S19" s="1" t="s">
        <v>10</v>
      </c>
      <c r="T19" s="1">
        <f>AVERAGE(T14:T18)</f>
        <v>0.77250000000000008</v>
      </c>
      <c r="U19" s="1">
        <f>AVERAGE(U14:U18)</f>
        <v>0.71749999999999992</v>
      </c>
      <c r="V19" s="1"/>
      <c r="W19" s="1"/>
    </row>
    <row r="25" spans="1:23" x14ac:dyDescent="0.25">
      <c r="B25" s="3" t="s">
        <v>15</v>
      </c>
      <c r="C25" s="3"/>
    </row>
    <row r="26" spans="1:23" x14ac:dyDescent="0.25">
      <c r="B26" s="2" t="s">
        <v>0</v>
      </c>
      <c r="C26" s="2" t="s">
        <v>1</v>
      </c>
      <c r="E26" t="s">
        <v>10</v>
      </c>
      <c r="F26" t="s">
        <v>16</v>
      </c>
      <c r="G26" t="s">
        <v>17</v>
      </c>
    </row>
    <row r="27" spans="1:23" x14ac:dyDescent="0.25">
      <c r="A27" s="2" t="s">
        <v>2</v>
      </c>
      <c r="B27">
        <v>0.70741433021806799</v>
      </c>
      <c r="C27">
        <v>0.76786231884057998</v>
      </c>
      <c r="E27">
        <f>AVERAGE(B27:D27)</f>
        <v>0.73763832452932399</v>
      </c>
      <c r="F27">
        <f>E27/E27</f>
        <v>1</v>
      </c>
      <c r="G27">
        <f>1-F27</f>
        <v>0</v>
      </c>
    </row>
    <row r="28" spans="1:23" x14ac:dyDescent="0.25">
      <c r="A28" s="2" t="s">
        <v>3</v>
      </c>
      <c r="B28">
        <v>0.31052959501557598</v>
      </c>
      <c r="C28">
        <v>6.9216666666666704E-2</v>
      </c>
      <c r="E28">
        <f>AVERAGE(B28:D28)</f>
        <v>0.18987313084112134</v>
      </c>
      <c r="F28">
        <f>E28/E27</f>
        <v>0.25740681378272551</v>
      </c>
      <c r="G28">
        <f t="shared" ref="G28:G30" si="2">1-F28</f>
        <v>0.74259318621727455</v>
      </c>
    </row>
    <row r="29" spans="1:23" x14ac:dyDescent="0.25">
      <c r="A29" s="2" t="s">
        <v>5</v>
      </c>
      <c r="B29">
        <v>0.401221122112211</v>
      </c>
      <c r="C29">
        <v>9.1823529411764707E-2</v>
      </c>
      <c r="E29">
        <f>AVERAGE(B29:D29)</f>
        <v>0.24652232576198785</v>
      </c>
      <c r="F29">
        <f>E29/E27</f>
        <v>0.33420487732831677</v>
      </c>
      <c r="G29">
        <f t="shared" si="2"/>
        <v>0.66579512267168317</v>
      </c>
    </row>
    <row r="30" spans="1:23" x14ac:dyDescent="0.25">
      <c r="A30" s="2" t="s">
        <v>4</v>
      </c>
      <c r="B30">
        <v>1.8635547785547799</v>
      </c>
      <c r="C30">
        <v>3.4084509803921601</v>
      </c>
      <c r="E30">
        <f>AVERAGE(B30:D30)</f>
        <v>2.63600287947347</v>
      </c>
      <c r="F30">
        <f>E30/E27</f>
        <v>3.5735709382446528</v>
      </c>
      <c r="G30">
        <f t="shared" si="2"/>
        <v>-2.5735709382446528</v>
      </c>
    </row>
    <row r="32" spans="1:23" x14ac:dyDescent="0.25">
      <c r="A32" t="s">
        <v>10</v>
      </c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</sheetData>
  <mergeCells count="9">
    <mergeCell ref="M1:N1"/>
    <mergeCell ref="T1:U1"/>
    <mergeCell ref="M11:N11"/>
    <mergeCell ref="T11:U11"/>
    <mergeCell ref="B25:C25"/>
    <mergeCell ref="B1:C1"/>
    <mergeCell ref="H1:I1"/>
    <mergeCell ref="B11:C11"/>
    <mergeCell ref="H11:I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GT - Biomedical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BME</dc:creator>
  <cp:lastModifiedBy>BME</cp:lastModifiedBy>
  <dcterms:created xsi:type="dcterms:W3CDTF">2013-04-08T20:39:15Z</dcterms:created>
  <dcterms:modified xsi:type="dcterms:W3CDTF">2013-04-08T23:08:34Z</dcterms:modified>
</cp:coreProperties>
</file>